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сентябрь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F13"/>
  <c r="F24" s="1"/>
  <c r="F196" s="1"/>
  <c r="L196" l="1"/>
  <c r="G196"/>
</calcChain>
</file>

<file path=xl/sharedStrings.xml><?xml version="1.0" encoding="utf-8"?>
<sst xmlns="http://schemas.openxmlformats.org/spreadsheetml/2006/main" count="312" uniqueCount="94">
  <si>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</si>
  <si>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</si>
  <si>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</si>
  <si>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</si>
  <si>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</si>
  <si>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</si>
  <si>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</si>
  <si>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</si>
  <si>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</si>
  <si>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</si>
  <si>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</si>
  <si>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</si>
  <si>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</si>
  <si>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</si>
  <si>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</si>
  <si>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</si>
  <si>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</si>
  <si>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</si>
  <si>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</si>
  <si>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</si>
  <si>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</si>
  <si>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</si>
  <si>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</si>
  <si>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</si>
  <si>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</si>
  <si>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</si>
  <si>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</si>
  <si>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</si>
  <si>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</si>
  <si>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</si>
  <si>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</si>
  <si>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</si>
  <si>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</si>
  <si>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</si>
  <si>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</si>
  <si>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</si>
  <si>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</si>
  <si>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</si>
  <si>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</si>
  <si>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</si>
  <si>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</si>
  <si>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</si>
  <si>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54-2гн</t>
  </si>
  <si>
    <t>сыр твердых сортов в нарезке</t>
  </si>
  <si>
    <t>54-1з</t>
  </si>
  <si>
    <t>мандарин</t>
  </si>
  <si>
    <t>пром</t>
  </si>
  <si>
    <t>ржаной</t>
  </si>
  <si>
    <t>пшеничный</t>
  </si>
  <si>
    <t>картофельное пюре</t>
  </si>
  <si>
    <t>54-11г</t>
  </si>
  <si>
    <t>тефтели из говядины с рисом</t>
  </si>
  <si>
    <t>56-16м</t>
  </si>
  <si>
    <t>какао с молоком</t>
  </si>
  <si>
    <t>54-21гн</t>
  </si>
  <si>
    <t>свекла отварная</t>
  </si>
  <si>
    <t>54-28з</t>
  </si>
  <si>
    <t>макароны отварные с овощами</t>
  </si>
  <si>
    <t>54-2г</t>
  </si>
  <si>
    <t>курица тушеная с морковью</t>
  </si>
  <si>
    <t>54-25м</t>
  </si>
  <si>
    <t>чай с лимоном и сахаром</t>
  </si>
  <si>
    <t>54-3гн</t>
  </si>
  <si>
    <t>54-3з</t>
  </si>
  <si>
    <t>54-1к</t>
  </si>
  <si>
    <t>чай с лимоном</t>
  </si>
  <si>
    <t>24-3гн</t>
  </si>
  <si>
    <t>яблоко</t>
  </si>
  <si>
    <t>котлета рыбная любительская минтай</t>
  </si>
  <si>
    <t>кофейный напиток с молоком</t>
  </si>
  <si>
    <t>54-23гн</t>
  </si>
  <si>
    <t>каша вязкая молочная пшенная</t>
  </si>
  <si>
    <t>54-6к</t>
  </si>
  <si>
    <t>овощи в нарезке помидор</t>
  </si>
  <si>
    <t>каша жидкая молочная гречневая</t>
  </si>
  <si>
    <t>54-20к</t>
  </si>
  <si>
    <t>фрукт</t>
  </si>
  <si>
    <t>рис отварной</t>
  </si>
  <si>
    <t>свекла отварная дольками</t>
  </si>
  <si>
    <t>54-16м</t>
  </si>
  <si>
    <t>Директор МБОУ "СОШ №3 п. Переволоцкий"</t>
  </si>
  <si>
    <t>Арапов В.Ф.</t>
  </si>
  <si>
    <t>овощи в нарезке помидоры</t>
  </si>
  <si>
    <t>каша гречнева рассыпчатая</t>
  </si>
  <si>
    <t>54-4</t>
  </si>
  <si>
    <t>котлета из курицы</t>
  </si>
  <si>
    <t>54-5м</t>
  </si>
  <si>
    <t>срус красный основной</t>
  </si>
  <si>
    <t>54-3соус</t>
  </si>
  <si>
    <t>картофельное пюре с маслом</t>
  </si>
  <si>
    <t>54-11</t>
  </si>
  <si>
    <t>салат из капусты с яблоками и морковью</t>
  </si>
  <si>
    <t>54-9сз</t>
  </si>
  <si>
    <t>каша жидкая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</si>
</sst>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90" zoomScaleSheetLayoutView="9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L88" sqref="L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81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25.56</v>
      </c>
    </row>
    <row r="7" spans="1:12" ht="14.4">
      <c r="A7" s="23"/>
      <c r="B7" s="15"/>
      <c r="C7" s="11"/>
      <c r="D7" s="6"/>
      <c r="E7" s="42" t="s">
        <v>43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44</v>
      </c>
      <c r="L7" s="43">
        <v>15.34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2.1</v>
      </c>
    </row>
    <row r="9" spans="1:12" ht="14.4">
      <c r="A9" s="23"/>
      <c r="B9" s="15"/>
      <c r="C9" s="11"/>
      <c r="D9" s="7" t="s">
        <v>23</v>
      </c>
      <c r="E9" s="42" t="s">
        <v>48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>
        <v>3.33</v>
      </c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>
        <v>21.4</v>
      </c>
    </row>
    <row r="11" spans="1:12" ht="14.4">
      <c r="A11" s="23"/>
      <c r="B11" s="15"/>
      <c r="C11" s="11"/>
      <c r="D11" s="6" t="s">
        <v>23</v>
      </c>
      <c r="E11" s="42" t="s">
        <v>47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  <c r="L11" s="43">
        <v>1.48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69.209999999999994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69.209999999999994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13.9</v>
      </c>
    </row>
    <row r="26" spans="1:12" ht="14.4">
      <c r="A26" s="14"/>
      <c r="B26" s="15"/>
      <c r="C26" s="11"/>
      <c r="D26" s="6"/>
      <c r="E26" s="42" t="s">
        <v>51</v>
      </c>
      <c r="F26" s="43">
        <v>60</v>
      </c>
      <c r="G26" s="43">
        <v>8.6999999999999993</v>
      </c>
      <c r="H26" s="43">
        <v>8.8000000000000007</v>
      </c>
      <c r="I26" s="43">
        <v>4.9000000000000004</v>
      </c>
      <c r="J26" s="43">
        <v>131.1</v>
      </c>
      <c r="K26" s="44" t="s">
        <v>52</v>
      </c>
      <c r="L26" s="43">
        <v>31.61</v>
      </c>
    </row>
    <row r="27" spans="1:12" ht="14.4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10.78</v>
      </c>
    </row>
    <row r="28" spans="1:12" ht="14.4">
      <c r="A28" s="14"/>
      <c r="B28" s="15"/>
      <c r="C28" s="11"/>
      <c r="D28" s="7" t="s">
        <v>23</v>
      </c>
      <c r="E28" s="42" t="s">
        <v>48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46</v>
      </c>
      <c r="L28" s="43">
        <v>3.33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23</v>
      </c>
      <c r="E30" s="42" t="s">
        <v>47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46</v>
      </c>
      <c r="L30" s="43">
        <v>3.39</v>
      </c>
    </row>
    <row r="31" spans="1:12" ht="14.4">
      <c r="A31" s="14"/>
      <c r="B31" s="15"/>
      <c r="C31" s="11"/>
      <c r="D31" s="6"/>
      <c r="E31" s="42" t="s">
        <v>55</v>
      </c>
      <c r="F31" s="43">
        <v>60</v>
      </c>
      <c r="G31" s="43">
        <v>0.9</v>
      </c>
      <c r="H31" s="43">
        <v>0.1</v>
      </c>
      <c r="I31" s="43">
        <v>5.2</v>
      </c>
      <c r="J31" s="43">
        <v>25.2</v>
      </c>
      <c r="K31" s="44" t="s">
        <v>56</v>
      </c>
      <c r="L31" s="43">
        <v>6.2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20.299999999999997</v>
      </c>
      <c r="H32" s="19">
        <f t="shared" ref="H32" si="7">SUM(H25:H31)</f>
        <v>18.100000000000001</v>
      </c>
      <c r="I32" s="19">
        <f t="shared" ref="I32" si="8">SUM(I25:I31)</f>
        <v>59.7</v>
      </c>
      <c r="J32" s="19">
        <f t="shared" ref="J32:L32" si="9">SUM(J25:J31)</f>
        <v>480.3</v>
      </c>
      <c r="K32" s="25"/>
      <c r="L32" s="19">
        <f t="shared" si="9"/>
        <v>69.209999999999994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20.299999999999997</v>
      </c>
      <c r="H43" s="32">
        <f t="shared" ref="H43" si="15">H32+H42</f>
        <v>18.100000000000001</v>
      </c>
      <c r="I43" s="32">
        <f t="shared" ref="I43" si="16">I32+I42</f>
        <v>59.7</v>
      </c>
      <c r="J43" s="32">
        <f t="shared" ref="J43:L43" si="17">J32+J42</f>
        <v>480.3</v>
      </c>
      <c r="K43" s="32"/>
      <c r="L43" s="32">
        <f t="shared" si="17"/>
        <v>69.209999999999994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4.7</v>
      </c>
      <c r="H44" s="40">
        <v>60.2</v>
      </c>
      <c r="I44" s="40">
        <v>26.5</v>
      </c>
      <c r="J44" s="40">
        <v>180.7</v>
      </c>
      <c r="K44" s="41" t="s">
        <v>58</v>
      </c>
      <c r="L44" s="40">
        <v>24.03</v>
      </c>
    </row>
    <row r="45" spans="1:12" ht="14.4">
      <c r="A45" s="23"/>
      <c r="B45" s="15"/>
      <c r="C45" s="11"/>
      <c r="D45" s="6"/>
      <c r="E45" s="42" t="s">
        <v>59</v>
      </c>
      <c r="F45" s="43">
        <v>100</v>
      </c>
      <c r="G45" s="43">
        <v>14.1</v>
      </c>
      <c r="H45" s="43">
        <v>5.8</v>
      </c>
      <c r="I45" s="43">
        <v>4.4000000000000004</v>
      </c>
      <c r="J45" s="43">
        <v>126.4</v>
      </c>
      <c r="K45" s="44" t="s">
        <v>60</v>
      </c>
      <c r="L45" s="43">
        <v>31.54</v>
      </c>
    </row>
    <row r="46" spans="1:12" ht="14.4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62</v>
      </c>
      <c r="L46" s="43">
        <v>3.24</v>
      </c>
    </row>
    <row r="47" spans="1:12" ht="14.4">
      <c r="A47" s="23"/>
      <c r="B47" s="15"/>
      <c r="C47" s="11"/>
      <c r="D47" s="7" t="s">
        <v>23</v>
      </c>
      <c r="E47" s="42" t="s">
        <v>48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46</v>
      </c>
      <c r="L47" s="43">
        <v>3.33</v>
      </c>
    </row>
    <row r="48" spans="1:12" ht="14.4">
      <c r="A48" s="23"/>
      <c r="B48" s="15"/>
      <c r="C48" s="11"/>
      <c r="D48" s="7" t="s">
        <v>24</v>
      </c>
      <c r="E48" s="42" t="s">
        <v>82</v>
      </c>
      <c r="F48" s="43">
        <v>60</v>
      </c>
      <c r="G48" s="43">
        <v>0.7</v>
      </c>
      <c r="H48" s="43">
        <v>0.1</v>
      </c>
      <c r="I48" s="43">
        <v>2.2999999999999998</v>
      </c>
      <c r="J48" s="43">
        <v>12.8</v>
      </c>
      <c r="K48" s="44" t="s">
        <v>63</v>
      </c>
      <c r="L48" s="43">
        <v>6.05</v>
      </c>
    </row>
    <row r="49" spans="1:12" ht="14.4">
      <c r="A49" s="23"/>
      <c r="B49" s="15"/>
      <c r="C49" s="11"/>
      <c r="D49" s="6" t="s">
        <v>23</v>
      </c>
      <c r="E49" s="42" t="s">
        <v>47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46</v>
      </c>
      <c r="L49" s="43">
        <v>1.02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24.799999999999997</v>
      </c>
      <c r="H51" s="19">
        <f t="shared" ref="H51" si="19">SUM(H44:H50)</f>
        <v>66.899999999999991</v>
      </c>
      <c r="I51" s="19">
        <f t="shared" ref="I51" si="20">SUM(I44:I50)</f>
        <v>70.3</v>
      </c>
      <c r="J51" s="19">
        <f t="shared" ref="J51:L51" si="21">SUM(J44:J50)</f>
        <v>496</v>
      </c>
      <c r="K51" s="25"/>
      <c r="L51" s="19">
        <f t="shared" si="21"/>
        <v>69.209999999999994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580</v>
      </c>
      <c r="G62" s="32">
        <f t="shared" ref="G62" si="26">G51+G61</f>
        <v>24.799999999999997</v>
      </c>
      <c r="H62" s="32">
        <f t="shared" ref="H62" si="27">H51+H61</f>
        <v>66.899999999999991</v>
      </c>
      <c r="I62" s="32">
        <f t="shared" ref="I62" si="28">I51+I61</f>
        <v>70.3</v>
      </c>
      <c r="J62" s="32">
        <f t="shared" ref="J62:L62" si="29">J51+J61</f>
        <v>496</v>
      </c>
      <c r="K62" s="32"/>
      <c r="L62" s="32">
        <f t="shared" si="29"/>
        <v>69.209999999999994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200</v>
      </c>
      <c r="G63" s="40">
        <v>5.9</v>
      </c>
      <c r="H63" s="40">
        <v>5.8</v>
      </c>
      <c r="I63" s="40">
        <v>33</v>
      </c>
      <c r="J63" s="40">
        <v>207.8</v>
      </c>
      <c r="K63" s="41" t="s">
        <v>64</v>
      </c>
      <c r="L63" s="40">
        <v>16.63</v>
      </c>
    </row>
    <row r="64" spans="1:12" ht="14.4">
      <c r="A64" s="23"/>
      <c r="B64" s="15"/>
      <c r="C64" s="11"/>
      <c r="D64" s="6"/>
      <c r="E64" s="42" t="s">
        <v>43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44</v>
      </c>
      <c r="L64" s="43">
        <v>23.1</v>
      </c>
    </row>
    <row r="65" spans="1:12" ht="14.4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66</v>
      </c>
      <c r="L65" s="43">
        <v>3.24</v>
      </c>
    </row>
    <row r="66" spans="1:12" ht="14.4">
      <c r="A66" s="23"/>
      <c r="B66" s="15"/>
      <c r="C66" s="11"/>
      <c r="D66" s="7" t="s">
        <v>23</v>
      </c>
      <c r="E66" s="42" t="s">
        <v>48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46</v>
      </c>
      <c r="L66" s="43">
        <v>3.33</v>
      </c>
    </row>
    <row r="67" spans="1:12" ht="14.4">
      <c r="A67" s="23"/>
      <c r="B67" s="15"/>
      <c r="C67" s="11"/>
      <c r="D67" s="7" t="s">
        <v>24</v>
      </c>
      <c r="E67" s="42" t="s">
        <v>67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46</v>
      </c>
      <c r="L67" s="43">
        <v>21.15</v>
      </c>
    </row>
    <row r="68" spans="1:12" ht="14.4">
      <c r="A68" s="23"/>
      <c r="B68" s="15"/>
      <c r="C68" s="11"/>
      <c r="D68" s="6" t="s">
        <v>23</v>
      </c>
      <c r="E68" s="42" t="s">
        <v>47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46</v>
      </c>
      <c r="L68" s="43">
        <v>1.76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18.8</v>
      </c>
      <c r="H70" s="19">
        <f t="shared" ref="H70" si="31">SUM(H63:H69)</f>
        <v>16</v>
      </c>
      <c r="I70" s="19">
        <f t="shared" ref="I70" si="32">SUM(I63:I69)</f>
        <v>84.600000000000009</v>
      </c>
      <c r="J70" s="19">
        <f t="shared" ref="J70:L70" si="33">SUM(J63:J69)</f>
        <v>556.90000000000009</v>
      </c>
      <c r="K70" s="25"/>
      <c r="L70" s="19">
        <f t="shared" si="33"/>
        <v>69.210000000000008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650</v>
      </c>
      <c r="G81" s="32">
        <f t="shared" ref="G81" si="38">G70+G80</f>
        <v>18.8</v>
      </c>
      <c r="H81" s="32">
        <f t="shared" ref="H81" si="39">H70+H80</f>
        <v>16</v>
      </c>
      <c r="I81" s="32">
        <f t="shared" ref="I81" si="40">I70+I80</f>
        <v>84.600000000000009</v>
      </c>
      <c r="J81" s="32">
        <f t="shared" ref="J81:L81" si="41">J70+J80</f>
        <v>556.90000000000009</v>
      </c>
      <c r="K81" s="32"/>
      <c r="L81" s="32">
        <f t="shared" si="41"/>
        <v>69.210000000000008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8.1999999999999993</v>
      </c>
      <c r="H82" s="40">
        <v>6.9</v>
      </c>
      <c r="I82" s="40">
        <v>35.9</v>
      </c>
      <c r="J82" s="40">
        <v>238.9</v>
      </c>
      <c r="K82" s="41" t="s">
        <v>84</v>
      </c>
      <c r="L82" s="40">
        <v>12</v>
      </c>
    </row>
    <row r="83" spans="1:12" ht="14.4">
      <c r="A83" s="23"/>
      <c r="B83" s="15"/>
      <c r="C83" s="11"/>
      <c r="D83" s="6"/>
      <c r="E83" s="42" t="s">
        <v>85</v>
      </c>
      <c r="F83" s="43">
        <v>75</v>
      </c>
      <c r="G83" s="43">
        <v>14.4</v>
      </c>
      <c r="H83" s="43">
        <v>3.3</v>
      </c>
      <c r="I83" s="43">
        <v>10.1</v>
      </c>
      <c r="J83" s="43">
        <v>127.1</v>
      </c>
      <c r="K83" s="44" t="s">
        <v>86</v>
      </c>
      <c r="L83" s="43">
        <v>22.33</v>
      </c>
    </row>
    <row r="84" spans="1:12" ht="14.4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70</v>
      </c>
      <c r="L84" s="43">
        <v>12.19</v>
      </c>
    </row>
    <row r="85" spans="1:12" ht="14.4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3.33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87</v>
      </c>
      <c r="F87" s="43">
        <v>100</v>
      </c>
      <c r="G87" s="43">
        <v>3.3</v>
      </c>
      <c r="H87" s="43">
        <v>2.7</v>
      </c>
      <c r="I87" s="43">
        <v>8.9</v>
      </c>
      <c r="J87" s="43">
        <v>73.099999999999994</v>
      </c>
      <c r="K87" s="44" t="s">
        <v>88</v>
      </c>
      <c r="L87" s="43">
        <v>14.21</v>
      </c>
    </row>
    <row r="88" spans="1:12" ht="14.4">
      <c r="A88" s="23"/>
      <c r="B88" s="15"/>
      <c r="C88" s="11"/>
      <c r="D88" s="6" t="s">
        <v>23</v>
      </c>
      <c r="E88" s="42" t="s">
        <v>47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43">
        <v>5.15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33.4</v>
      </c>
      <c r="H89" s="19">
        <f t="shared" ref="H89" si="43">SUM(H82:H88)</f>
        <v>16.2</v>
      </c>
      <c r="I89" s="19">
        <f t="shared" ref="I89" si="44">SUM(I82:I88)</f>
        <v>87.600000000000009</v>
      </c>
      <c r="J89" s="19">
        <f t="shared" ref="J89:L89" si="45">SUM(J82:J88)</f>
        <v>629.6</v>
      </c>
      <c r="K89" s="25"/>
      <c r="L89" s="19">
        <f t="shared" si="45"/>
        <v>69.210000000000008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575</v>
      </c>
      <c r="G100" s="32">
        <f t="shared" ref="G100" si="50">G89+G99</f>
        <v>33.4</v>
      </c>
      <c r="H100" s="32">
        <f t="shared" ref="H100" si="51">H89+H99</f>
        <v>16.2</v>
      </c>
      <c r="I100" s="32">
        <f t="shared" ref="I100" si="52">I89+I99</f>
        <v>87.600000000000009</v>
      </c>
      <c r="J100" s="32">
        <f t="shared" ref="J100:L100" si="53">J89+J99</f>
        <v>629.6</v>
      </c>
      <c r="K100" s="32"/>
      <c r="L100" s="32">
        <f t="shared" si="53"/>
        <v>69.210000000000008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72</v>
      </c>
      <c r="L101" s="40">
        <v>17.7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54</v>
      </c>
      <c r="L103" s="43">
        <v>12.02</v>
      </c>
    </row>
    <row r="104" spans="1:12" ht="14.4">
      <c r="A104" s="23"/>
      <c r="B104" s="15"/>
      <c r="C104" s="11"/>
      <c r="D104" s="7" t="s">
        <v>23</v>
      </c>
      <c r="E104" s="42" t="s">
        <v>48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46</v>
      </c>
      <c r="L104" s="43">
        <v>3.33</v>
      </c>
    </row>
    <row r="105" spans="1:12" ht="14.4">
      <c r="A105" s="23"/>
      <c r="B105" s="15"/>
      <c r="C105" s="11"/>
      <c r="D105" s="7" t="s">
        <v>24</v>
      </c>
      <c r="E105" s="42" t="s">
        <v>45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46</v>
      </c>
      <c r="L105" s="43">
        <v>32.909999999999997</v>
      </c>
    </row>
    <row r="106" spans="1:12" ht="14.4">
      <c r="A106" s="23"/>
      <c r="B106" s="15"/>
      <c r="C106" s="11"/>
      <c r="D106" s="6" t="s">
        <v>23</v>
      </c>
      <c r="E106" s="42" t="s">
        <v>47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46</v>
      </c>
      <c r="L106" s="43">
        <v>3.25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91.100000000000009</v>
      </c>
      <c r="J108" s="19">
        <f t="shared" si="54"/>
        <v>572.5</v>
      </c>
      <c r="K108" s="25"/>
      <c r="L108" s="19">
        <f t="shared" ref="L108" si="55">SUM(L101:L107)</f>
        <v>69.209999999999994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91.100000000000009</v>
      </c>
      <c r="J119" s="32">
        <f t="shared" ref="J119:L119" si="61">J108+J118</f>
        <v>572.5</v>
      </c>
      <c r="K119" s="32"/>
      <c r="L119" s="32">
        <f t="shared" si="61"/>
        <v>69.209999999999994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180.8</v>
      </c>
      <c r="K120" s="41" t="s">
        <v>58</v>
      </c>
      <c r="L120" s="40">
        <v>24.03</v>
      </c>
    </row>
    <row r="121" spans="1:12" ht="14.4">
      <c r="A121" s="14"/>
      <c r="B121" s="15"/>
      <c r="C121" s="11"/>
      <c r="D121" s="6"/>
      <c r="E121" s="42" t="s">
        <v>59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60</v>
      </c>
      <c r="L121" s="43">
        <v>31.54</v>
      </c>
    </row>
    <row r="122" spans="1:12" ht="14.4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62</v>
      </c>
      <c r="L122" s="43">
        <v>2.89</v>
      </c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46</v>
      </c>
      <c r="L123" s="43">
        <v>3.33</v>
      </c>
    </row>
    <row r="124" spans="1:12" ht="14.4">
      <c r="A124" s="14"/>
      <c r="B124" s="15"/>
      <c r="C124" s="11"/>
      <c r="D124" s="7" t="s">
        <v>24</v>
      </c>
      <c r="E124" s="42" t="s">
        <v>73</v>
      </c>
      <c r="F124" s="43">
        <v>60</v>
      </c>
      <c r="G124" s="43">
        <v>0.7</v>
      </c>
      <c r="H124" s="43">
        <v>0.1</v>
      </c>
      <c r="I124" s="43">
        <v>2.2999999999999998</v>
      </c>
      <c r="J124" s="43">
        <v>12.8</v>
      </c>
      <c r="K124" s="44" t="s">
        <v>63</v>
      </c>
      <c r="L124" s="43">
        <v>6.2</v>
      </c>
    </row>
    <row r="125" spans="1:12" ht="14.4">
      <c r="A125" s="14"/>
      <c r="B125" s="15"/>
      <c r="C125" s="11"/>
      <c r="D125" s="6" t="s">
        <v>23</v>
      </c>
      <c r="E125" s="42" t="s">
        <v>47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46</v>
      </c>
      <c r="L125" s="43">
        <v>1.22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24.799999999999997</v>
      </c>
      <c r="H127" s="19">
        <f t="shared" si="62"/>
        <v>12.9</v>
      </c>
      <c r="I127" s="19">
        <f t="shared" si="62"/>
        <v>70.3</v>
      </c>
      <c r="J127" s="19">
        <f t="shared" si="62"/>
        <v>496.1</v>
      </c>
      <c r="K127" s="25"/>
      <c r="L127" s="19">
        <f t="shared" ref="L127" si="63">SUM(L120:L126)</f>
        <v>69.209999999999994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24.799999999999997</v>
      </c>
      <c r="H138" s="32">
        <f t="shared" ref="H138" si="67">H127+H137</f>
        <v>12.9</v>
      </c>
      <c r="I138" s="32">
        <f t="shared" ref="I138" si="68">I127+I137</f>
        <v>70.3</v>
      </c>
      <c r="J138" s="32">
        <f t="shared" ref="J138:L138" si="69">J127+J137</f>
        <v>496.1</v>
      </c>
      <c r="K138" s="32"/>
      <c r="L138" s="32">
        <f t="shared" si="69"/>
        <v>69.209999999999994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75</v>
      </c>
      <c r="L139" s="40">
        <v>16.63</v>
      </c>
    </row>
    <row r="140" spans="1:12" ht="14.4">
      <c r="A140" s="23"/>
      <c r="B140" s="15"/>
      <c r="C140" s="11"/>
      <c r="D140" s="6"/>
      <c r="E140" s="42" t="s">
        <v>43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44</v>
      </c>
      <c r="L140" s="43">
        <v>24.68</v>
      </c>
    </row>
    <row r="141" spans="1:12" ht="14.4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70</v>
      </c>
      <c r="L141" s="43">
        <v>10.69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46</v>
      </c>
      <c r="L142" s="43">
        <v>3.33</v>
      </c>
    </row>
    <row r="143" spans="1:12" ht="14.4">
      <c r="A143" s="23"/>
      <c r="B143" s="15"/>
      <c r="C143" s="11"/>
      <c r="D143" s="7" t="s">
        <v>24</v>
      </c>
      <c r="E143" s="42" t="s">
        <v>76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46</v>
      </c>
      <c r="L143" s="43">
        <v>12.81</v>
      </c>
    </row>
    <row r="144" spans="1:12" ht="14.4">
      <c r="A144" s="23"/>
      <c r="B144" s="15"/>
      <c r="C144" s="11"/>
      <c r="D144" s="6" t="s">
        <v>23</v>
      </c>
      <c r="E144" s="42" t="s">
        <v>47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46</v>
      </c>
      <c r="L144" s="43">
        <v>1.07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20.099999999999998</v>
      </c>
      <c r="H146" s="19">
        <f t="shared" si="70"/>
        <v>14.3</v>
      </c>
      <c r="I146" s="19">
        <f t="shared" si="70"/>
        <v>80.2</v>
      </c>
      <c r="J146" s="19">
        <f t="shared" si="70"/>
        <v>528.5</v>
      </c>
      <c r="K146" s="25"/>
      <c r="L146" s="19">
        <f t="shared" ref="L146" si="71">SUM(L139:L145)</f>
        <v>69.209999999999994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605</v>
      </c>
      <c r="G157" s="32">
        <f t="shared" ref="G157" si="74">G146+G156</f>
        <v>20.099999999999998</v>
      </c>
      <c r="H157" s="32">
        <f t="shared" ref="H157" si="75">H146+H156</f>
        <v>14.3</v>
      </c>
      <c r="I157" s="32">
        <f t="shared" ref="I157" si="76">I146+I156</f>
        <v>80.2</v>
      </c>
      <c r="J157" s="32">
        <f t="shared" ref="J157:L157" si="77">J146+J156</f>
        <v>528.5</v>
      </c>
      <c r="K157" s="32"/>
      <c r="L157" s="32">
        <f t="shared" si="77"/>
        <v>69.209999999999994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50</v>
      </c>
      <c r="L158" s="40">
        <v>14.43</v>
      </c>
    </row>
    <row r="159" spans="1:12" ht="14.4">
      <c r="A159" s="23"/>
      <c r="B159" s="15"/>
      <c r="C159" s="11"/>
      <c r="D159" s="6"/>
      <c r="E159" s="42" t="s">
        <v>78</v>
      </c>
      <c r="F159" s="43">
        <v>60</v>
      </c>
      <c r="G159" s="43">
        <v>0.9</v>
      </c>
      <c r="H159" s="43">
        <v>0.1</v>
      </c>
      <c r="I159" s="43">
        <v>5.2</v>
      </c>
      <c r="J159" s="43">
        <v>25.2</v>
      </c>
      <c r="K159" s="44" t="s">
        <v>56</v>
      </c>
      <c r="L159" s="43">
        <v>3.64</v>
      </c>
    </row>
    <row r="160" spans="1:12" ht="14.4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54</v>
      </c>
      <c r="L160" s="43">
        <v>15.68</v>
      </c>
    </row>
    <row r="161" spans="1:12" ht="14.4">
      <c r="A161" s="23"/>
      <c r="B161" s="15"/>
      <c r="C161" s="11"/>
      <c r="D161" s="7" t="s">
        <v>23</v>
      </c>
      <c r="E161" s="42" t="s">
        <v>48</v>
      </c>
      <c r="F161" s="43">
        <v>25</v>
      </c>
      <c r="G161" s="43">
        <v>1.9</v>
      </c>
      <c r="H161" s="43">
        <v>0.2</v>
      </c>
      <c r="I161" s="43">
        <v>12.3</v>
      </c>
      <c r="J161" s="43">
        <v>58.6</v>
      </c>
      <c r="K161" s="44" t="s">
        <v>46</v>
      </c>
      <c r="L161" s="43">
        <v>3.33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23</v>
      </c>
      <c r="E163" s="42" t="s">
        <v>47</v>
      </c>
      <c r="F163" s="43">
        <v>15</v>
      </c>
      <c r="G163" s="43">
        <v>1</v>
      </c>
      <c r="H163" s="43">
        <v>0.2</v>
      </c>
      <c r="I163" s="43">
        <v>5</v>
      </c>
      <c r="J163" s="43">
        <v>25.6</v>
      </c>
      <c r="K163" s="44"/>
      <c r="L163" s="43">
        <v>0.92</v>
      </c>
    </row>
    <row r="164" spans="1:12" ht="14.4">
      <c r="A164" s="23"/>
      <c r="B164" s="15"/>
      <c r="C164" s="11"/>
      <c r="D164" s="6"/>
      <c r="E164" s="42" t="s">
        <v>68</v>
      </c>
      <c r="F164" s="43">
        <v>100</v>
      </c>
      <c r="G164" s="43">
        <v>12.8</v>
      </c>
      <c r="H164" s="43">
        <v>4.0999999999999996</v>
      </c>
      <c r="I164" s="43">
        <v>6.1</v>
      </c>
      <c r="J164" s="43">
        <v>112.3</v>
      </c>
      <c r="K164" s="44"/>
      <c r="L164" s="43">
        <v>31.21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24.9</v>
      </c>
      <c r="H165" s="19">
        <f t="shared" si="78"/>
        <v>12.899999999999997</v>
      </c>
      <c r="I165" s="19">
        <f t="shared" si="78"/>
        <v>77.5</v>
      </c>
      <c r="J165" s="19">
        <f t="shared" si="78"/>
        <v>525.6</v>
      </c>
      <c r="K165" s="25"/>
      <c r="L165" s="19">
        <f t="shared" ref="L165" si="79">SUM(L158:L164)</f>
        <v>69.210000000000008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550</v>
      </c>
      <c r="G176" s="32">
        <f t="shared" ref="G176" si="82">G165+G175</f>
        <v>24.9</v>
      </c>
      <c r="H176" s="32">
        <f t="shared" ref="H176" si="83">H165+H175</f>
        <v>12.899999999999997</v>
      </c>
      <c r="I176" s="32">
        <f t="shared" ref="I176" si="84">I165+I175</f>
        <v>77.5</v>
      </c>
      <c r="J176" s="32">
        <f t="shared" ref="J176:L176" si="85">J165+J175</f>
        <v>525.6</v>
      </c>
      <c r="K176" s="32"/>
      <c r="L176" s="32">
        <f t="shared" si="85"/>
        <v>69.210000000000008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150</v>
      </c>
      <c r="G177" s="40">
        <v>3.1</v>
      </c>
      <c r="H177" s="40">
        <v>6</v>
      </c>
      <c r="I177" s="40">
        <v>19.7</v>
      </c>
      <c r="J177" s="40">
        <v>145.80000000000001</v>
      </c>
      <c r="K177" s="41" t="s">
        <v>90</v>
      </c>
      <c r="L177" s="40">
        <v>13.9</v>
      </c>
    </row>
    <row r="178" spans="1:12" ht="14.4">
      <c r="A178" s="23"/>
      <c r="B178" s="15"/>
      <c r="C178" s="11"/>
      <c r="D178" s="6"/>
      <c r="E178" s="42" t="s">
        <v>51</v>
      </c>
      <c r="F178" s="43">
        <v>60</v>
      </c>
      <c r="G178" s="43">
        <v>8.6999999999999993</v>
      </c>
      <c r="H178" s="43">
        <v>8.8000000000000007</v>
      </c>
      <c r="I178" s="43">
        <v>4.9000000000000004</v>
      </c>
      <c r="J178" s="43">
        <v>133.1</v>
      </c>
      <c r="K178" s="44" t="s">
        <v>79</v>
      </c>
      <c r="L178" s="43">
        <v>31.61</v>
      </c>
    </row>
    <row r="179" spans="1:12" ht="14.4">
      <c r="A179" s="23"/>
      <c r="B179" s="15"/>
      <c r="C179" s="11"/>
      <c r="D179" s="7" t="s">
        <v>22</v>
      </c>
      <c r="E179" s="51" t="s">
        <v>61</v>
      </c>
      <c r="F179" s="51">
        <v>200</v>
      </c>
      <c r="G179" s="51">
        <v>0.2</v>
      </c>
      <c r="H179" s="51">
        <v>0.1</v>
      </c>
      <c r="I179" s="51">
        <v>6.6</v>
      </c>
      <c r="J179" s="51">
        <v>27.9</v>
      </c>
      <c r="K179" s="51" t="s">
        <v>62</v>
      </c>
      <c r="L179" s="43">
        <v>3.24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25</v>
      </c>
      <c r="G180" s="43">
        <v>1.7</v>
      </c>
      <c r="H180" s="43">
        <v>0.3</v>
      </c>
      <c r="I180" s="43">
        <v>8.4</v>
      </c>
      <c r="J180" s="43">
        <v>42.7</v>
      </c>
      <c r="K180" s="44" t="s">
        <v>46</v>
      </c>
      <c r="L180" s="43">
        <v>1.03</v>
      </c>
    </row>
    <row r="181" spans="1:12" ht="14.4">
      <c r="A181" s="23"/>
      <c r="B181" s="15"/>
      <c r="C181" s="11"/>
      <c r="D181" s="7" t="s">
        <v>24</v>
      </c>
      <c r="E181" s="42" t="s">
        <v>91</v>
      </c>
      <c r="F181" s="43">
        <v>60</v>
      </c>
      <c r="G181" s="43">
        <v>0.8</v>
      </c>
      <c r="H181" s="43">
        <v>6</v>
      </c>
      <c r="I181" s="43">
        <v>3.6</v>
      </c>
      <c r="J181" s="43">
        <v>72.400000000000006</v>
      </c>
      <c r="K181" s="44" t="s">
        <v>92</v>
      </c>
      <c r="L181" s="43">
        <v>16.100000000000001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 t="s">
        <v>23</v>
      </c>
      <c r="E183" s="42" t="s">
        <v>48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46</v>
      </c>
      <c r="L183" s="43">
        <v>3.33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17.899999999999999</v>
      </c>
      <c r="H184" s="19">
        <f t="shared" si="86"/>
        <v>21.6</v>
      </c>
      <c r="I184" s="19">
        <f t="shared" si="86"/>
        <v>65.300000000000011</v>
      </c>
      <c r="J184" s="19">
        <f t="shared" si="86"/>
        <v>527.4</v>
      </c>
      <c r="K184" s="25"/>
      <c r="L184" s="19">
        <f t="shared" ref="L184" si="87">SUM(L177:L183)</f>
        <v>69.209999999999994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17.899999999999999</v>
      </c>
      <c r="H195" s="32">
        <f t="shared" ref="H195" si="91">H184+H194</f>
        <v>21.6</v>
      </c>
      <c r="I195" s="32">
        <f t="shared" ref="I195" si="92">I184+I194</f>
        <v>65.300000000000011</v>
      </c>
      <c r="J195" s="32">
        <f t="shared" ref="J195:L195" si="93">J184+J194</f>
        <v>527.4</v>
      </c>
      <c r="K195" s="32"/>
      <c r="L195" s="32">
        <f t="shared" si="93"/>
        <v>69.209999999999994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22.269999999999996</v>
      </c>
      <c r="H196" s="34">
        <f t="shared" si="94"/>
        <v>21.02</v>
      </c>
      <c r="I196" s="34">
        <f t="shared" si="94"/>
        <v>76.830000000000013</v>
      </c>
      <c r="J196" s="34">
        <f t="shared" si="94"/>
        <v>536.33999999999992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3.5039370078740157" header="0.15748031496062992" footer="3.5433070866141736"/>
  <pageSetup paperSize="9" scale="60" orientation="portrait" r:id="rId1"/>
  <rowBreaks count="4" manualBreakCount="4">
    <brk id="43" max="16383" man="1"/>
    <brk id="100" max="16383" man="1"/>
    <brk id="138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sch340003@gmail.com</cp:lastModifiedBy>
  <cp:lastPrinted>2023-10-17T06:07:31Z</cp:lastPrinted>
  <dcterms:created xsi:type="dcterms:W3CDTF">2022-05-16T14:23:56Z</dcterms:created>
  <dcterms:modified xsi:type="dcterms:W3CDTF">2025-01-16T06:55:11Z</dcterms:modified>
</cp:coreProperties>
</file>